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712" windowHeight="979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<sst xmlns="http://schemas.openxmlformats.org/spreadsheetml/2006/main" count="142" uniqueCount="29">
  <si>
    <t xml:space="preserve">Résultats individuelle Journée du  </t>
  </si>
  <si>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</si>
  <si>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</si>
  <si>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</si>
  <si>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</si>
  <si>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</si>
  <si>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</si>
  <si>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</si>
  <si>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</si>
  <si>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</si>
  <si>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</si>
  <si>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</si>
  <si>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</si>
  <si>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</si>
  <si>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</si>
  <si>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</si>
  <si>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2 ème Période</t>
  </si>
  <si>
    <t>6 ème Journée</t>
  </si>
  <si>
    <t>Piste 5</t>
  </si>
  <si>
    <t>Piste 6</t>
  </si>
  <si>
    <t>Résultats individuelle Journée du  04/05/2023</t>
  </si>
  <si>
    <t>Mercier Guy</t>
  </si>
  <si>
    <t>Calenge Angélique</t>
  </si>
  <si>
    <t>Lecarpentier Denis</t>
  </si>
  <si>
    <t>Blind</t>
  </si>
  <si>
    <t>Lecordier Manu</t>
  </si>
  <si>
    <t>Gresselin Cyrille</t>
  </si>
  <si>
    <t>Levesque Bernard</t>
  </si>
  <si>
    <t>Lcarpentier Denis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</si>
</sst>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">
        <v>20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16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17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16</v>
      </c>
      <c r="C9" s="12" t="s">
        <v>21</v>
      </c>
      <c r="D9" s="13">
        <v>148</v>
      </c>
      <c r="E9" s="14">
        <v>186</v>
      </c>
      <c r="F9" s="15">
        <v>233</v>
      </c>
      <c r="G9" s="11">
        <f>IF(SUM($D$9:$F$11)=0," ",D9+E9+F9)</f>
        <v>567</v>
      </c>
      <c r="H9" s="1"/>
    </row>
    <row r="10" spans="1:8" ht="30" customHeight="1">
      <c r="A10" s="1"/>
      <c r="B10" s="17">
        <v>68</v>
      </c>
      <c r="C10" s="18" t="s">
        <v>22</v>
      </c>
      <c r="D10" s="19">
        <v>136</v>
      </c>
      <c r="E10" s="20">
        <v>136</v>
      </c>
      <c r="F10" s="21">
        <v>89</v>
      </c>
      <c r="G10" s="17">
        <f>IF(SUM($D$9:$F$11)=0," ",D10+E10+F10)</f>
        <v>361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84</v>
      </c>
      <c r="C12" s="35" t="s">
        <v>10</v>
      </c>
      <c r="D12" s="16">
        <f>IF(SUM($D$9:$F$11)=0," ",D9+D10+D11)</f>
        <v>284</v>
      </c>
      <c r="E12" s="16">
        <f>IF(SUM($D$9:$F$11)=0," ",E9+E10+E11)</f>
        <v>322</v>
      </c>
      <c r="F12" s="16">
        <f>IF(SUM($D$9:$F$11)=0," ",F9+F10+F11)</f>
        <v>322</v>
      </c>
      <c r="G12" s="16">
        <f>IF(SUM($D$9:$F$11)=0," ",G9+G10+G11)</f>
        <v>928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84</v>
      </c>
      <c r="E13" s="39">
        <f>B12</f>
        <v>84</v>
      </c>
      <c r="F13" s="17">
        <f>B12</f>
        <v>84</v>
      </c>
      <c r="G13" s="17">
        <f>SUM(D13:F13)</f>
        <v>252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368</v>
      </c>
      <c r="E14" s="17">
        <f>IF(SUM($D$9:$F$11)=0," ",E12+E13)</f>
        <v>406</v>
      </c>
      <c r="F14" s="17">
        <f>IF(SUM($D$9:$F$11)=0," ",F12+F13)</f>
        <v>406</v>
      </c>
      <c r="G14" s="17">
        <f>IF(SUM($D$9:$F$11)=0," ",G12+G13)</f>
        <v>1180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0</v>
      </c>
      <c r="H15" s="28"/>
      <c r="I15" s="42">
        <f>IF(SUM($D$9:$F$11)=0,"",D15+E15+F15+G15)</f>
        <v>4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8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29</v>
      </c>
      <c r="C20" s="12" t="s">
        <v>23</v>
      </c>
      <c r="D20" s="13">
        <v>176</v>
      </c>
      <c r="E20" s="14">
        <v>158</v>
      </c>
      <c r="F20" s="15">
        <v>145</v>
      </c>
      <c r="G20" s="11">
        <f>IF(SUM($D$9:$F$11)=0," ",D20+E20+F20)</f>
        <v>479</v>
      </c>
      <c r="H20" s="1"/>
    </row>
    <row r="21" spans="1:11" ht="30" customHeight="1">
      <c r="A21" s="1"/>
      <c r="B21" s="17"/>
      <c r="C21" s="18" t="s">
        <v>24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  <c r="K21" s="40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29</v>
      </c>
      <c r="C23" s="35" t="s">
        <v>10</v>
      </c>
      <c r="D23" s="11">
        <f>IF(SUM($D$20:$F$22)=0,"",D20+D21+D22)</f>
        <v>386</v>
      </c>
      <c r="E23" s="11">
        <f>IF(SUM($D$20:$F$22)=0,"",E20+E21+E22)</f>
        <v>368</v>
      </c>
      <c r="F23" s="11">
        <f>IF(SUM($D$20:$F$22)=0,"",F20+F21+F22)</f>
        <v>355</v>
      </c>
      <c r="G23" s="11">
        <f>IF(SUM($D$20:$F$22)=0,"",G20+G21+G22)</f>
        <v>1109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29</v>
      </c>
      <c r="E24" s="39">
        <f>B23</f>
        <v>29</v>
      </c>
      <c r="F24" s="17">
        <f>B23</f>
        <v>29</v>
      </c>
      <c r="G24" s="17">
        <f>SUM(D24:F24)</f>
        <v>87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415</v>
      </c>
      <c r="E25" s="17">
        <f>IF(SUM($D$20:$F$22)=0,"",E23+E24)</f>
        <v>397</v>
      </c>
      <c r="F25" s="45">
        <f>IF(SUM($D$20:$F$22)=0,"",F23+F24)</f>
        <v>384</v>
      </c>
      <c r="G25" s="45">
        <f>IF(SUM($D$20:$F$22)=0,"",G23+G24)</f>
        <v>1196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4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Feuil1!A1:H4</f>
        <v>Résultats individuelle Journée du  04/05/2023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tr">
        <f>Feuil1!A3</f>
        <v>2 ème Période</v>
      </c>
      <c r="B3" s="47"/>
      <c r="C3" s="47"/>
      <c r="D3" s="47"/>
      <c r="E3" s="47"/>
      <c r="F3" s="47"/>
      <c r="G3" s="47"/>
      <c r="H3" s="47"/>
    </row>
    <row r="4" spans="1:8" ht="14.25">
      <c r="A4" s="48" t="str">
        <f>Feuil1!A4</f>
        <v>6 ème Journée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14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11" ht="30" customHeight="1">
      <c r="A9" s="1"/>
      <c r="B9" s="11">
        <v>25</v>
      </c>
      <c r="C9" s="12" t="s">
        <v>25</v>
      </c>
      <c r="D9" s="13">
        <v>198</v>
      </c>
      <c r="E9" s="14">
        <v>175</v>
      </c>
      <c r="F9" s="15">
        <v>178</v>
      </c>
      <c r="G9" s="11">
        <f>IF(SUM($D$9:$F$11)=0," ",D9+E9+F9)</f>
        <v>551</v>
      </c>
      <c r="H9" s="1"/>
      <c r="K9" s="40"/>
    </row>
    <row r="10" spans="1:8" ht="30" customHeight="1">
      <c r="A10" s="1"/>
      <c r="B10" s="17"/>
      <c r="C10" s="18" t="s">
        <v>24</v>
      </c>
      <c r="D10" s="19">
        <v>210</v>
      </c>
      <c r="E10" s="20">
        <v>210</v>
      </c>
      <c r="F10" s="21">
        <v>210</v>
      </c>
      <c r="G10" s="17">
        <f>IF(SUM($D$9:$F$11)=0," ",D10+E10+F10)</f>
        <v>630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25</v>
      </c>
      <c r="C12" s="35" t="s">
        <v>10</v>
      </c>
      <c r="D12" s="16">
        <f>IF(SUM($D$9:$F$11)=0," ",D9+D10+D11)</f>
        <v>408</v>
      </c>
      <c r="E12" s="16">
        <f>IF(SUM($D$9:$F$11)=0," ",E9+E10+E11)</f>
        <v>385</v>
      </c>
      <c r="F12" s="16">
        <f>IF(SUM($D$9:$F$11)=0," ",F9+F10+F11)</f>
        <v>388</v>
      </c>
      <c r="G12" s="16">
        <f>IF(SUM($D$9:$F$11)=0," ",G9+G10+G11)</f>
        <v>1181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25</v>
      </c>
      <c r="E13" s="39">
        <f>B12</f>
        <v>25</v>
      </c>
      <c r="F13" s="17">
        <f>B12</f>
        <v>25</v>
      </c>
      <c r="G13" s="17">
        <f>SUM(D13:F13)</f>
        <v>75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433</v>
      </c>
      <c r="E14" s="17">
        <f>IF(SUM($D$9:$F$11)=0," ",E12+E13)</f>
        <v>410</v>
      </c>
      <c r="F14" s="17">
        <f>IF(SUM($D$9:$F$11)=0," ",F12+F13)</f>
        <v>413</v>
      </c>
      <c r="G14" s="17">
        <f>IF(SUM($D$9:$F$11)=0," ",G12+G13)</f>
        <v>1256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2</v>
      </c>
      <c r="H15" s="28"/>
      <c r="I15" s="42">
        <f>IF(SUM($D$9:$F$11)=0,"",D15+E15+F15+G15)</f>
        <v>6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15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21</v>
      </c>
      <c r="C20" s="12" t="s">
        <v>26</v>
      </c>
      <c r="D20" s="13">
        <v>161</v>
      </c>
      <c r="E20" s="14">
        <v>162</v>
      </c>
      <c r="F20" s="15">
        <v>198</v>
      </c>
      <c r="G20" s="11">
        <f>IF(SUM($D$9:$F$11)=0," ",D20+E20+F20)</f>
        <v>521</v>
      </c>
      <c r="H20" s="1"/>
    </row>
    <row r="21" spans="1:8" ht="30" customHeight="1">
      <c r="A21" s="1"/>
      <c r="B21" s="17">
        <v>39</v>
      </c>
      <c r="C21" s="18" t="s">
        <v>27</v>
      </c>
      <c r="D21" s="19">
        <v>180</v>
      </c>
      <c r="E21" s="20">
        <v>187</v>
      </c>
      <c r="F21" s="21">
        <v>167</v>
      </c>
      <c r="G21" s="38">
        <f>IF(SUM($D$9:$F$11)=0," ",D21+E21+F21)</f>
        <v>534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60</v>
      </c>
      <c r="C23" s="35" t="s">
        <v>10</v>
      </c>
      <c r="D23" s="16">
        <f>IF(SUM($D$20:$F$22)=0,"",D20+D21+D22)</f>
        <v>341</v>
      </c>
      <c r="E23" s="11">
        <f>IF(SUM($D$20:$F$22)=0,"",E20+E21+E22)</f>
        <v>349</v>
      </c>
      <c r="F23" s="11">
        <f>IF(SUM($D$20:$F$22)=0,"",F20+F21+F22)</f>
        <v>365</v>
      </c>
      <c r="G23" s="11">
        <f>IF(SUM($D$20:$F$22)=0,"",G20+G21+G22)</f>
        <v>1055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60</v>
      </c>
      <c r="E24" s="39">
        <f>B23</f>
        <v>60</v>
      </c>
      <c r="F24" s="39">
        <f>B23</f>
        <v>60</v>
      </c>
      <c r="G24" s="38">
        <f>SUM(D24:F24)</f>
        <v>180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401</v>
      </c>
      <c r="E25" s="17">
        <f>IF(SUM($D$20:$F$22)=0,"",E23+E24)</f>
        <v>409</v>
      </c>
      <c r="F25" s="17">
        <f>IF(SUM($D$20:$F$22)=0,"",F23+F24)</f>
        <v>425</v>
      </c>
      <c r="G25" s="17">
        <f>IF(SUM($D$20:$F$22)=0,"",G23+G24)</f>
        <v>1235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2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04/05/2023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tr">
        <f>Feuil1!A3</f>
        <v>2 ème Période</v>
      </c>
      <c r="B3" s="47"/>
      <c r="C3" s="47"/>
      <c r="D3" s="47"/>
      <c r="E3" s="47"/>
      <c r="F3" s="47"/>
      <c r="G3" s="47"/>
      <c r="H3" s="47"/>
    </row>
    <row r="4" spans="1:8" ht="14.25">
      <c r="A4" s="48" t="str">
        <f>Feuil1!A4</f>
        <v>6 ème Journée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16</v>
      </c>
      <c r="C9" s="12" t="s">
        <v>21</v>
      </c>
      <c r="D9" s="13">
        <v>127</v>
      </c>
      <c r="E9" s="14">
        <v>212</v>
      </c>
      <c r="F9" s="15">
        <v>211</v>
      </c>
      <c r="G9" s="11">
        <f>IF(SUM($D$9:$F$11)=0," ",D9+E9+F9)</f>
        <v>550</v>
      </c>
      <c r="H9" s="1"/>
    </row>
    <row r="10" spans="1:8" ht="30" customHeight="1">
      <c r="A10" s="1"/>
      <c r="B10" s="17">
        <v>68</v>
      </c>
      <c r="C10" s="18" t="s">
        <v>22</v>
      </c>
      <c r="D10" s="19">
        <v>107</v>
      </c>
      <c r="E10" s="20">
        <v>125</v>
      </c>
      <c r="F10" s="21">
        <v>117</v>
      </c>
      <c r="G10" s="17">
        <f>IF(SUM($D$9:$F$11)=0," ",D10+E10+F10)</f>
        <v>349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84</v>
      </c>
      <c r="C12" s="35" t="s">
        <v>10</v>
      </c>
      <c r="D12" s="16">
        <f>IF(SUM($D$9:$F$11)=0," ",D9+D10+D11)</f>
        <v>234</v>
      </c>
      <c r="E12" s="16">
        <f>IF(SUM($D$9:$F$11)=0," ",E9+E10+E11)</f>
        <v>337</v>
      </c>
      <c r="F12" s="16">
        <f>IF(SUM($D$9:$F$11)=0," ",F9+F10+F11)</f>
        <v>328</v>
      </c>
      <c r="G12" s="16">
        <f>IF(SUM($D$9:$F$11)=0," ",G9+G10+G11)</f>
        <v>899</v>
      </c>
      <c r="H12" s="1"/>
      <c r="I12" s="40"/>
      <c r="J12" s="40"/>
    </row>
    <row r="13" spans="1:11" ht="30" customHeight="1" thickBot="1">
      <c r="A13" s="1"/>
      <c r="B13" s="28"/>
      <c r="C13" s="36" t="s">
        <v>2</v>
      </c>
      <c r="D13" s="17">
        <f>B12</f>
        <v>84</v>
      </c>
      <c r="E13" s="39">
        <f>B12</f>
        <v>84</v>
      </c>
      <c r="F13" s="17">
        <f>B12</f>
        <v>84</v>
      </c>
      <c r="G13" s="17">
        <f>SUM(D13:F13)</f>
        <v>252</v>
      </c>
      <c r="H13" s="1"/>
      <c r="K13" s="40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318</v>
      </c>
      <c r="E14" s="17">
        <f>IF(SUM($D$9:$F$11)=0," ",E12+E13)</f>
        <v>421</v>
      </c>
      <c r="F14" s="17">
        <f>IF(SUM($D$9:$F$11)=0," ",F12+F13)</f>
        <v>412</v>
      </c>
      <c r="G14" s="17">
        <f>IF(SUM($D$9:$F$11)=0," ",G12+G13)</f>
        <v>1151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8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21</v>
      </c>
      <c r="C20" s="12" t="s">
        <v>26</v>
      </c>
      <c r="D20" s="13">
        <v>191</v>
      </c>
      <c r="E20" s="14">
        <v>187</v>
      </c>
      <c r="F20" s="15">
        <v>212</v>
      </c>
      <c r="G20" s="11">
        <f>IF(SUM($D$9:$F$11)=0," ",D20+E20+F20)</f>
        <v>590</v>
      </c>
      <c r="H20" s="1"/>
    </row>
    <row r="21" spans="1:8" ht="30" customHeight="1">
      <c r="A21" s="1"/>
      <c r="B21" s="17">
        <v>39</v>
      </c>
      <c r="C21" s="18" t="s">
        <v>27</v>
      </c>
      <c r="D21" s="19">
        <v>186</v>
      </c>
      <c r="E21" s="20">
        <v>152</v>
      </c>
      <c r="F21" s="21">
        <v>157</v>
      </c>
      <c r="G21" s="38">
        <f>IF(SUM($D$9:$F$11)=0," ",D21+E21+F21)</f>
        <v>495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60</v>
      </c>
      <c r="C23" s="35" t="s">
        <v>10</v>
      </c>
      <c r="D23" s="11">
        <f>IF(SUM($D$20:$F$22)=0,"",D20+D21+D22)</f>
        <v>377</v>
      </c>
      <c r="E23" s="11">
        <f>IF(SUM($D$20:$F$22)=0,"",E20+E21+E22)</f>
        <v>339</v>
      </c>
      <c r="F23" s="11">
        <f>IF(SUM($D$20:$F$22)=0,"",F20+F21+F22)</f>
        <v>369</v>
      </c>
      <c r="G23" s="11">
        <f>IF(SUM($D$20:$F$22)=0,"",G20+G21+G22)</f>
        <v>1085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60</v>
      </c>
      <c r="E24" s="39">
        <f>B23</f>
        <v>60</v>
      </c>
      <c r="F24" s="17">
        <f>B23</f>
        <v>60</v>
      </c>
      <c r="G24" s="38">
        <f>SUM(D24:F24)</f>
        <v>180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437</v>
      </c>
      <c r="E25" s="17">
        <f>IF(SUM($D$20:$F$22)=0,"",E23+E24)</f>
        <v>399</v>
      </c>
      <c r="F25" s="45">
        <f>IF(SUM($D$20:$F$22)=0,"",F23+F24)</f>
        <v>429</v>
      </c>
      <c r="G25" s="17">
        <f>IF(SUM($D$20:$F$22)=0,"",G23+G24)</f>
        <v>1265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04/05/2023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tr">
        <f>Feuil1!A3</f>
        <v>2 ème Période</v>
      </c>
      <c r="B3" s="47"/>
      <c r="C3" s="47"/>
      <c r="D3" s="47"/>
      <c r="E3" s="47"/>
      <c r="F3" s="47"/>
      <c r="G3" s="47"/>
      <c r="H3" s="47"/>
    </row>
    <row r="4" spans="1:11" ht="14.25">
      <c r="A4" s="48" t="str">
        <f>Feuil1!A4</f>
        <v>6 ème Journée</v>
      </c>
      <c r="B4" s="48"/>
      <c r="C4" s="48"/>
      <c r="D4" s="48"/>
      <c r="E4" s="48"/>
      <c r="F4" s="48"/>
      <c r="G4" s="48"/>
      <c r="H4" s="48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14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25</v>
      </c>
      <c r="C9" s="12" t="s">
        <v>25</v>
      </c>
      <c r="D9" s="13">
        <v>169</v>
      </c>
      <c r="E9" s="14">
        <v>215</v>
      </c>
      <c r="F9" s="15">
        <v>153</v>
      </c>
      <c r="G9" s="11">
        <f>IF(SUM($D$9:$F$11)=0," ",D9+E9+F9)</f>
        <v>537</v>
      </c>
      <c r="H9" s="1"/>
    </row>
    <row r="10" spans="1:8" ht="30" customHeight="1">
      <c r="A10" s="1"/>
      <c r="B10" s="17"/>
      <c r="C10" s="18" t="s">
        <v>24</v>
      </c>
      <c r="D10" s="19">
        <v>210</v>
      </c>
      <c r="E10" s="20">
        <v>210</v>
      </c>
      <c r="F10" s="21">
        <v>210</v>
      </c>
      <c r="G10" s="17">
        <f>IF(SUM($D$9:$F$11)=0," ",D10+E10+F10)</f>
        <v>630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25</v>
      </c>
      <c r="C12" s="35" t="s">
        <v>10</v>
      </c>
      <c r="D12" s="16">
        <f>IF(SUM($D$9:$F$11)=0," ",D9+D10+D11)</f>
        <v>379</v>
      </c>
      <c r="E12" s="16">
        <f>IF(SUM($D$9:$F$11)=0," ",E9+E10+E11)</f>
        <v>425</v>
      </c>
      <c r="F12" s="16">
        <f>IF(SUM($D$9:$F$11)=0," ",F9+F10+F11)</f>
        <v>363</v>
      </c>
      <c r="G12" s="16">
        <f>IF(SUM($D$9:$F$11)=0," ",G9+G10+G11)</f>
        <v>1167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25</v>
      </c>
      <c r="E13" s="39">
        <f>B12</f>
        <v>25</v>
      </c>
      <c r="F13" s="17">
        <f>B12</f>
        <v>25</v>
      </c>
      <c r="G13" s="17">
        <f>SUM(D13:F13)</f>
        <v>75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404</v>
      </c>
      <c r="E14" s="17">
        <f>IF(SUM($D$9:$F$11)=0," ",E12+E13)</f>
        <v>450</v>
      </c>
      <c r="F14" s="17">
        <f>IF(SUM($D$9:$F$11)=0," ",F12+F13)</f>
        <v>388</v>
      </c>
      <c r="G14" s="17">
        <f>IF(SUM($D$9:$F$11)=0," ",G12+G13)</f>
        <v>1242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15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29</v>
      </c>
      <c r="C20" s="12" t="s">
        <v>28</v>
      </c>
      <c r="D20" s="13">
        <v>205</v>
      </c>
      <c r="E20" s="14">
        <v>177</v>
      </c>
      <c r="F20" s="15">
        <v>163</v>
      </c>
      <c r="G20" s="11">
        <f>IF(SUM($D$9:$F$11)=0," ",D20+E20+F20)</f>
        <v>545</v>
      </c>
      <c r="H20" s="1"/>
    </row>
    <row r="21" spans="1:8" ht="30" customHeight="1">
      <c r="A21" s="1"/>
      <c r="B21" s="17"/>
      <c r="C21" s="18" t="s">
        <v>24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29</v>
      </c>
      <c r="C23" s="35" t="s">
        <v>10</v>
      </c>
      <c r="D23" s="11">
        <f>IF(SUM($D$20:$F$22)=0,"",D20+D21+D22)</f>
        <v>415</v>
      </c>
      <c r="E23" s="11">
        <f>IF(SUM($D$20:$F$22)=0,"",E20+E21+E22)</f>
        <v>387</v>
      </c>
      <c r="F23" s="11">
        <f>IF(SUM($D$20:$F$22)=0,"",F20+F21+F22)</f>
        <v>373</v>
      </c>
      <c r="G23" s="11">
        <f>IF(SUM($D$20:$F$22)=0,"",G20+G21+G22)</f>
        <v>1175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29</v>
      </c>
      <c r="E24" s="39">
        <f>B23</f>
        <v>29</v>
      </c>
      <c r="F24" s="17">
        <f>B23</f>
        <v>29</v>
      </c>
      <c r="G24" s="17">
        <f>SUM(D24:F24)</f>
        <v>87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444</v>
      </c>
      <c r="E25" s="17">
        <f>IF(SUM($D$20:$F$22)=0,"",E23+E24)</f>
        <v>416</v>
      </c>
      <c r="F25" s="45">
        <f>IF(SUM($D$20:$F$22)=0,"",F23+F24)</f>
        <v>402</v>
      </c>
      <c r="G25" s="45">
        <f>IF(SUM($D$20:$F$22)=0,"",G23+G24)</f>
        <v>1262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">
        <v>0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16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17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18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/>
      <c r="C9" s="12"/>
      <c r="D9" s="13"/>
      <c r="E9" s="14"/>
      <c r="F9" s="15"/>
      <c r="G9" s="11" t="str">
        <f>IF(SUM($D$9:$F$11)=0," ",D9+E9+F9)</f>
        <v> </v>
      </c>
      <c r="H9" s="1"/>
    </row>
    <row r="10" spans="1:8" ht="30" customHeight="1">
      <c r="A10" s="1"/>
      <c r="B10" s="17"/>
      <c r="C10" s="18"/>
      <c r="D10" s="19"/>
      <c r="E10" s="20"/>
      <c r="F10" s="21"/>
      <c r="G10" s="17" t="str">
        <f>IF(SUM($D$9:$F$11)=0," ",D10+E10+F10)</f>
        <v> 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 t="str">
        <f>IF(SUM($D$9:$F$11)=0," ",D11+E11+F11)</f>
        <v> </v>
      </c>
      <c r="H11" s="1"/>
      <c r="I11" s="40"/>
      <c r="K11" s="40"/>
    </row>
    <row r="12" spans="1:10" ht="30" customHeight="1" thickBot="1">
      <c r="A12" s="1"/>
      <c r="B12" s="29">
        <f>SUM(B9:B11)</f>
        <v>0</v>
      </c>
      <c r="C12" s="35" t="s">
        <v>10</v>
      </c>
      <c r="D12" s="16" t="str">
        <f>IF(SUM($D$9:$F$11)=0," ",D9+D10+D11)</f>
        <v> </v>
      </c>
      <c r="E12" s="16" t="str">
        <f>IF(SUM($D$9:$F$11)=0," ",E9+E10+E11)</f>
        <v> </v>
      </c>
      <c r="F12" s="16" t="str">
        <f>IF(SUM($D$9:$F$11)=0," ",F9+F10+F11)</f>
        <v> </v>
      </c>
      <c r="G12" s="16" t="str">
        <f>IF(SUM($D$9:$F$11)=0," ",G9+G10+G11)</f>
        <v> 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0</v>
      </c>
      <c r="E13" s="39">
        <f>B12</f>
        <v>0</v>
      </c>
      <c r="F13" s="17">
        <f>B12</f>
        <v>0</v>
      </c>
      <c r="G13" s="17">
        <f>SUM(D13:F13)</f>
        <v>0</v>
      </c>
      <c r="H13" s="1"/>
    </row>
    <row r="14" spans="1:9" ht="29.25" customHeight="1" thickBot="1">
      <c r="A14" s="1"/>
      <c r="B14" s="1"/>
      <c r="C14" s="36" t="s">
        <v>11</v>
      </c>
      <c r="D14" s="38" t="str">
        <f>IF(SUM($D$9:$F$11)=0," ",D12+D13)</f>
        <v> </v>
      </c>
      <c r="E14" s="17" t="str">
        <f>IF(SUM($D$9:$F$11)=0," ",E12+E13)</f>
        <v> </v>
      </c>
      <c r="F14" s="17" t="str">
        <f>IF(SUM($D$9:$F$11)=0," ",F12+F13)</f>
        <v> </v>
      </c>
      <c r="G14" s="17" t="str">
        <f>IF(SUM($D$9:$F$11)=0," ",G12+G13)</f>
        <v> 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</c>
      <c r="E15" s="27">
        <f>IF(AND(E9+E10+E11=0),"",IF(E14&gt;E25,2,IF(E14&lt;E25,0,IF(E14=E25,1))))</f>
      </c>
      <c r="F15" s="27">
        <f>IF(AND(F9+F10+F11=0),"",IF(F14&gt;F25,2,IF(F14&lt;F25,0,IF(F14=F25,1))))</f>
      </c>
      <c r="G15" s="27" t="e">
        <f>IF(AND($G$9:$G$11)=0,"",IF(G14&gt;G25,2,IF(G14&lt;G25,0,IF(G14=G25,1))))</f>
        <v>#VALUE!</v>
      </c>
      <c r="H15" s="28"/>
      <c r="I15" s="42">
        <f>IF(SUM($D$9:$F$11)=0,"",D15+E15+F15+G15)</f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19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/>
      <c r="C20" s="12"/>
      <c r="D20" s="13"/>
      <c r="E20" s="14"/>
      <c r="F20" s="15"/>
      <c r="G20" s="11" t="str">
        <f>IF(SUM($D$9:$F$11)=0," ",D20+E20+F20)</f>
        <v> </v>
      </c>
      <c r="H20" s="1"/>
    </row>
    <row r="21" spans="1:11" ht="30" customHeight="1">
      <c r="A21" s="1"/>
      <c r="B21" s="17"/>
      <c r="C21" s="18"/>
      <c r="D21" s="19"/>
      <c r="E21" s="20"/>
      <c r="F21" s="21"/>
      <c r="G21" s="38" t="str">
        <f>IF(SUM($D$9:$F$11)=0," ",D21+E21+F21)</f>
        <v> </v>
      </c>
      <c r="H21" s="1"/>
      <c r="K21" s="40"/>
    </row>
    <row r="22" spans="1:8" ht="30" customHeight="1" thickBot="1">
      <c r="A22" s="1"/>
      <c r="B22" s="31"/>
      <c r="C22" s="23"/>
      <c r="D22" s="32"/>
      <c r="E22" s="33"/>
      <c r="F22" s="34"/>
      <c r="G22" s="27" t="str">
        <f>IF(SUM($D$9:$F$11)=0," ",D22+E22+F22)</f>
        <v> </v>
      </c>
      <c r="H22" s="1"/>
    </row>
    <row r="23" spans="1:8" ht="30" customHeight="1" thickBot="1">
      <c r="A23" s="1"/>
      <c r="B23" s="29">
        <f>SUM(B20:B22)</f>
        <v>0</v>
      </c>
      <c r="C23" s="35" t="s">
        <v>10</v>
      </c>
      <c r="D23" s="11">
        <f>IF(SUM($D$20:$F$22)=0,"",D20+D21+D22)</f>
      </c>
      <c r="E23" s="11">
        <f>IF(SUM($D$20:$F$22)=0,"",E20+E21+E22)</f>
      </c>
      <c r="F23" s="11">
        <f>IF(SUM($D$20:$F$22)=0,"",F20+F21+F22)</f>
      </c>
      <c r="G23" s="11">
        <f>IF(SUM($D$20:$F$22)=0,"",G20+G21+G22)</f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0</v>
      </c>
      <c r="E24" s="39">
        <f>B23</f>
        <v>0</v>
      </c>
      <c r="F24" s="17">
        <f>B23</f>
        <v>0</v>
      </c>
      <c r="G24" s="17">
        <f>SUM(D24:F24)</f>
        <v>0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</c>
      <c r="E25" s="17">
        <f>IF(SUM($D$20:$F$22)=0,"",E23+E24)</f>
      </c>
      <c r="F25" s="45">
        <f>IF(SUM($D$20:$F$22)=0,"",F23+F24)</f>
      </c>
      <c r="G25" s="45">
        <f>IF(SUM($D$20:$F$22)=0,"",G23+G24)</f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</c>
      <c r="E26" s="22">
        <f>IF(AND(E20+E21+E22=0),"",IF(E25&gt;E14,2,(IF(E25&lt;E14,0,(IF(E25=E14,1))))))</f>
      </c>
      <c r="F26" s="22">
        <f>IF(AND(F20+F21+F22=0),"",IF(F25&gt;F14,2,(IF(F25&lt;F14,0,(IF(F25=F14,1))))))</f>
      </c>
      <c r="G26" s="22" t="e">
        <f>IF(AND(G20+G21+G22=0),"",IF(G25&gt;G14,2,(IF(G25&lt;G14,0,(IF(G25=G14,1))))))</f>
        <v>#VALUE!</v>
      </c>
      <c r="H26" s="1"/>
      <c r="I26" s="43">
        <f>IF(SUM($D$20:$F$22)=0,"",D26+E26+F26+G26)</f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2022-10-20T11:26:08Z</cp:lastPrinted>
  <dcterms:created xsi:type="dcterms:W3CDTF">2022-09-16T13:29:26Z</dcterms:created>
  <dcterms:modified xsi:type="dcterms:W3CDTF">2023-05-06T14:02:04Z</dcterms:modified>
  <cp:category/>
  <cp:version/>
  <cp:contentType/>
  <cp:contentStatus/>
</cp:coreProperties>
</file>